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13_ncr:1_{F8935098-22BF-488A-B3B6-A07B2DE1C7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L100" i="1"/>
  <c r="L24" i="1"/>
  <c r="I176" i="1"/>
  <c r="J176" i="1"/>
  <c r="I157" i="1"/>
  <c r="H138" i="1"/>
  <c r="I119" i="1"/>
  <c r="L81" i="1"/>
  <c r="J62" i="1"/>
  <c r="G24" i="1"/>
  <c r="G196" i="1" s="1"/>
  <c r="H24" i="1"/>
  <c r="I24" i="1"/>
  <c r="H43" i="1"/>
  <c r="L43" i="1"/>
  <c r="L196" i="1" s="1"/>
  <c r="F24" i="1"/>
  <c r="F196" i="1" s="1"/>
  <c r="J24" i="1"/>
  <c r="H196" i="1" l="1"/>
  <c r="I196" i="1"/>
  <c r="J196" i="1"/>
</calcChain>
</file>

<file path=xl/sharedStrings.xml><?xml version="1.0" encoding="utf-8"?>
<sst xmlns="http://schemas.openxmlformats.org/spreadsheetml/2006/main" count="269" uniqueCount="92">
  <si>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</si>
  <si>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</si>
  <si>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</si>
  <si>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</si>
  <si>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</si>
  <si>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</si>
  <si>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</si>
  <si>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</si>
  <si>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</si>
  <si>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</si>
  <si>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</si>
  <si>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</si>
  <si>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</si>
  <si>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</si>
  <si>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</si>
  <si>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</si>
  <si>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</si>
  <si>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</si>
  <si>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</si>
  <si>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</si>
  <si>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</si>
  <si>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</si>
  <si>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</si>
  <si>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</si>
  <si>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</si>
  <si>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</si>
  <si>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</si>
  <si>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</si>
  <si>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</si>
  <si>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</si>
  <si>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</si>
  <si>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</si>
  <si>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</si>
  <si>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</si>
  <si>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</si>
  <si>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</si>
  <si>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</si>
  <si>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</si>
  <si>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</si>
  <si>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Тыретская школа</t>
  </si>
  <si>
    <t>Директор</t>
  </si>
  <si>
    <t>Рябец Г.С.</t>
  </si>
  <si>
    <t>Картофельное пюре</t>
  </si>
  <si>
    <t>Каша гречневая</t>
  </si>
  <si>
    <t>Компот из сухофруктов</t>
  </si>
  <si>
    <t>Маринад из моркови</t>
  </si>
  <si>
    <t>Суп картофельный с крупой</t>
  </si>
  <si>
    <t>Котлета из говядины с маслом сливочным</t>
  </si>
  <si>
    <t>Капуста тушенная</t>
  </si>
  <si>
    <t>Сок персиковый</t>
  </si>
  <si>
    <t>Хлеб пшеничный</t>
  </si>
  <si>
    <t>пром</t>
  </si>
  <si>
    <t>Свежий огурец долькой</t>
  </si>
  <si>
    <t>54-2з-2020</t>
  </si>
  <si>
    <t>Борщ из свежей капусты с картофелем сметаной и говядиной</t>
  </si>
  <si>
    <t>Печень говяжья по строгановски</t>
  </si>
  <si>
    <t>Свежий помидор долькой</t>
  </si>
  <si>
    <t>54-3з-2020</t>
  </si>
  <si>
    <t>Рыба тушенная в сметанном соусе</t>
  </si>
  <si>
    <t>Рис отварной</t>
  </si>
  <si>
    <t>Компот из свежих груш</t>
  </si>
  <si>
    <t>Маринад овощной со свеклой</t>
  </si>
  <si>
    <t>Суп картофельный с крупой и рыбой</t>
  </si>
  <si>
    <t>Биточек из говядины с маслом сливочным</t>
  </si>
  <si>
    <t>Каша перловая</t>
  </si>
  <si>
    <t>Кисель из кураги</t>
  </si>
  <si>
    <t>Рассольник Ленинградский с говядиной</t>
  </si>
  <si>
    <t>Филе куринное тушенное</t>
  </si>
  <si>
    <t>Картофель тушеный</t>
  </si>
  <si>
    <t>Сок грушевый</t>
  </si>
  <si>
    <t>Щи из свежей капусты с говядиной</t>
  </si>
  <si>
    <t>Тефтели из говядины с рисом</t>
  </si>
  <si>
    <t>Макаронные изделия отварные</t>
  </si>
  <si>
    <t>54-1г-2020</t>
  </si>
  <si>
    <t>Напиток апельсиновый</t>
  </si>
  <si>
    <t>Маринад овощной с томатом</t>
  </si>
  <si>
    <t>Свекольник со сметаной и говядиной</t>
  </si>
  <si>
    <t>Котлета куриная с маслом сливочным</t>
  </si>
  <si>
    <t>Компот из изюма</t>
  </si>
  <si>
    <t>Свекла отварная с маслом растительным</t>
  </si>
  <si>
    <t>Рыба тушенная в томате с овощами</t>
  </si>
  <si>
    <t>Печень тушенная</t>
  </si>
  <si>
    <t>Каша пшеничная</t>
  </si>
  <si>
    <t>Икра свекольная</t>
  </si>
  <si>
    <t>Суп овощной с говядиной</t>
  </si>
  <si>
    <t>Бедро куринное отварное</t>
  </si>
  <si>
    <t>Макаронные изделия  отварные</t>
  </si>
  <si>
    <t>Компот из свежих яблок</t>
  </si>
  <si>
    <t>Суп картофельеый с горохом и куриным бедром</t>
  </si>
  <si>
    <t>Суп картофельный с макаронными изделиями и куринным бедром</t>
  </si>
  <si>
    <t>2023г.</t>
  </si>
  <si>
    <t>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</si>
</sst>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91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0.48</v>
      </c>
      <c r="H14" s="43">
        <v>1.56</v>
      </c>
      <c r="I14" s="43">
        <v>4.1399999999999997</v>
      </c>
      <c r="J14" s="43">
        <v>51.22</v>
      </c>
      <c r="K14" s="44">
        <v>612</v>
      </c>
      <c r="L14" s="43">
        <v>7.64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5.25</v>
      </c>
      <c r="H15" s="43">
        <v>6.5</v>
      </c>
      <c r="I15" s="43">
        <v>7.5</v>
      </c>
      <c r="J15" s="43">
        <v>186</v>
      </c>
      <c r="K15" s="44">
        <v>133</v>
      </c>
      <c r="L15" s="43">
        <v>15.21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8.64</v>
      </c>
      <c r="H16" s="43">
        <v>6.12</v>
      </c>
      <c r="I16" s="43">
        <v>2.79</v>
      </c>
      <c r="J16" s="43">
        <v>206.64</v>
      </c>
      <c r="K16" s="44">
        <v>451</v>
      </c>
      <c r="L16" s="43">
        <v>46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4.13</v>
      </c>
      <c r="H17" s="43">
        <v>6.22</v>
      </c>
      <c r="I17" s="43">
        <v>27.82</v>
      </c>
      <c r="J17" s="43">
        <v>139.94999999999999</v>
      </c>
      <c r="K17" s="44">
        <v>43</v>
      </c>
      <c r="L17" s="43">
        <v>13.2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12.4</v>
      </c>
      <c r="J18" s="43">
        <v>51</v>
      </c>
      <c r="K18" s="44">
        <v>699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51</v>
      </c>
      <c r="L19" s="43">
        <v>4.3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22.92</v>
      </c>
      <c r="H23" s="19">
        <f t="shared" si="2"/>
        <v>23.099999999999998</v>
      </c>
      <c r="I23" s="19">
        <f t="shared" si="2"/>
        <v>80.75</v>
      </c>
      <c r="J23" s="19">
        <f t="shared" si="2"/>
        <v>726.81</v>
      </c>
      <c r="K23" s="25"/>
      <c r="L23" s="19">
        <f t="shared" ref="L23" si="3">SUM(L14:L22)</f>
        <v>101.35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770</v>
      </c>
      <c r="G24" s="32">
        <f t="shared" ref="G24:J24" si="4">G13+G23</f>
        <v>22.92</v>
      </c>
      <c r="H24" s="32">
        <f t="shared" si="4"/>
        <v>23.099999999999998</v>
      </c>
      <c r="I24" s="32">
        <f t="shared" si="4"/>
        <v>80.75</v>
      </c>
      <c r="J24" s="32">
        <f t="shared" si="4"/>
        <v>726.81</v>
      </c>
      <c r="K24" s="32"/>
      <c r="L24" s="32">
        <f t="shared" ref="L24" si="5">L13+L23</f>
        <v>101.35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1.44</v>
      </c>
      <c r="H33" s="43">
        <v>0</v>
      </c>
      <c r="I33" s="43">
        <v>2.52</v>
      </c>
      <c r="J33" s="43">
        <v>53.4</v>
      </c>
      <c r="K33" s="44" t="s">
        <v>53</v>
      </c>
      <c r="L33" s="43">
        <v>8.1</v>
      </c>
    </row>
    <row r="34" spans="1:12" ht="25.5" x14ac:dyDescent="0.25">
      <c r="A34" s="14"/>
      <c r="B34" s="15"/>
      <c r="C34" s="11"/>
      <c r="D34" s="7" t="s">
        <v>27</v>
      </c>
      <c r="E34" s="42" t="s">
        <v>54</v>
      </c>
      <c r="F34" s="43">
        <v>275</v>
      </c>
      <c r="G34" s="43">
        <v>6</v>
      </c>
      <c r="H34" s="43">
        <v>3.75</v>
      </c>
      <c r="I34" s="43">
        <v>8.75</v>
      </c>
      <c r="J34" s="43">
        <v>199</v>
      </c>
      <c r="K34" s="44">
        <v>110</v>
      </c>
      <c r="L34" s="43">
        <v>17.760000000000002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7</v>
      </c>
      <c r="H35" s="43">
        <v>14</v>
      </c>
      <c r="I35" s="43">
        <v>6.6</v>
      </c>
      <c r="J35" s="43">
        <v>232.56</v>
      </c>
      <c r="K35" s="44">
        <v>431</v>
      </c>
      <c r="L35" s="43">
        <v>22.84</v>
      </c>
    </row>
    <row r="36" spans="1:12" ht="15" x14ac:dyDescent="0.25">
      <c r="A36" s="14"/>
      <c r="B36" s="15"/>
      <c r="C36" s="11"/>
      <c r="D36" s="7" t="s">
        <v>29</v>
      </c>
      <c r="E36" s="42" t="s">
        <v>42</v>
      </c>
      <c r="F36" s="43">
        <v>200</v>
      </c>
      <c r="G36" s="43">
        <v>3.1</v>
      </c>
      <c r="H36" s="43">
        <v>6</v>
      </c>
      <c r="I36" s="43">
        <v>39.700000000000003</v>
      </c>
      <c r="J36" s="43">
        <v>185.38</v>
      </c>
      <c r="K36" s="44">
        <v>520</v>
      </c>
      <c r="L36" s="43">
        <v>13.65</v>
      </c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0.6</v>
      </c>
      <c r="H37" s="43">
        <v>0</v>
      </c>
      <c r="I37" s="43">
        <v>29</v>
      </c>
      <c r="J37" s="43">
        <v>111.2</v>
      </c>
      <c r="K37" s="44">
        <v>638</v>
      </c>
      <c r="L37" s="43">
        <v>5.14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51</v>
      </c>
      <c r="L38" s="43">
        <v>4.3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22.560000000000002</v>
      </c>
      <c r="H42" s="19">
        <f t="shared" ref="H42" si="11">SUM(H33:H41)</f>
        <v>26.45</v>
      </c>
      <c r="I42" s="19">
        <f t="shared" ref="I42" si="12">SUM(I33:I41)</f>
        <v>112.66999999999999</v>
      </c>
      <c r="J42" s="19">
        <f t="shared" ref="J42:L42" si="13">SUM(J33:J41)</f>
        <v>873.54000000000008</v>
      </c>
      <c r="K42" s="25"/>
      <c r="L42" s="19">
        <f t="shared" si="13"/>
        <v>71.789999999999992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885</v>
      </c>
      <c r="G43" s="32">
        <f t="shared" ref="G43" si="14">G32+G42</f>
        <v>22.560000000000002</v>
      </c>
      <c r="H43" s="32">
        <f t="shared" ref="H43" si="15">H32+H42</f>
        <v>26.45</v>
      </c>
      <c r="I43" s="32">
        <f t="shared" ref="I43" si="16">I32+I42</f>
        <v>112.66999999999999</v>
      </c>
      <c r="J43" s="32">
        <f t="shared" ref="J43:L43" si="17">J32+J42</f>
        <v>873.54000000000008</v>
      </c>
      <c r="K43" s="32"/>
      <c r="L43" s="32">
        <f t="shared" si="17"/>
        <v>71.789999999999992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0.61</v>
      </c>
      <c r="H52" s="43">
        <v>0</v>
      </c>
      <c r="I52" s="43">
        <v>3.38</v>
      </c>
      <c r="J52" s="43">
        <v>30.46</v>
      </c>
      <c r="K52" s="44" t="s">
        <v>57</v>
      </c>
      <c r="L52" s="43">
        <v>14.04</v>
      </c>
    </row>
    <row r="53" spans="1:12" ht="15" x14ac:dyDescent="0.25">
      <c r="A53" s="23"/>
      <c r="B53" s="15"/>
      <c r="C53" s="11"/>
      <c r="D53" s="7" t="s">
        <v>27</v>
      </c>
      <c r="E53" s="42" t="s">
        <v>88</v>
      </c>
      <c r="F53" s="43">
        <v>270</v>
      </c>
      <c r="G53" s="43">
        <v>2.25</v>
      </c>
      <c r="H53" s="43">
        <v>3.5</v>
      </c>
      <c r="I53" s="43">
        <v>18</v>
      </c>
      <c r="J53" s="43">
        <v>135</v>
      </c>
      <c r="K53" s="44">
        <v>139</v>
      </c>
      <c r="L53" s="43">
        <v>14.4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12</v>
      </c>
      <c r="H54" s="43">
        <v>10.63</v>
      </c>
      <c r="I54" s="43">
        <v>10.62</v>
      </c>
      <c r="J54" s="43">
        <v>213.4</v>
      </c>
      <c r="K54" s="44">
        <v>383</v>
      </c>
      <c r="L54" s="43">
        <v>33.56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0.54</v>
      </c>
      <c r="H55" s="43">
        <v>4.8600000000000003</v>
      </c>
      <c r="I55" s="43">
        <v>32.770000000000003</v>
      </c>
      <c r="J55" s="43">
        <v>180.3</v>
      </c>
      <c r="K55" s="44">
        <v>302</v>
      </c>
      <c r="L55" s="43">
        <v>12.27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</v>
      </c>
      <c r="H56" s="43">
        <v>0</v>
      </c>
      <c r="I56" s="43">
        <v>12.4</v>
      </c>
      <c r="J56" s="43">
        <v>96</v>
      </c>
      <c r="K56" s="44">
        <v>631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51</v>
      </c>
      <c r="L57" s="43">
        <v>4.3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19.82</v>
      </c>
      <c r="H61" s="19">
        <f t="shared" ref="H61" si="23">SUM(H52:H60)</f>
        <v>21.69</v>
      </c>
      <c r="I61" s="19">
        <f t="shared" ref="I61" si="24">SUM(I52:I60)</f>
        <v>103.27000000000001</v>
      </c>
      <c r="J61" s="19">
        <f t="shared" ref="J61:L61" si="25">SUM(J52:J60)</f>
        <v>747.16000000000008</v>
      </c>
      <c r="K61" s="25"/>
      <c r="L61" s="19">
        <f t="shared" si="25"/>
        <v>90.57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840</v>
      </c>
      <c r="G62" s="32">
        <f t="shared" ref="G62" si="26">G51+G61</f>
        <v>19.82</v>
      </c>
      <c r="H62" s="32">
        <f t="shared" ref="H62" si="27">H51+H61</f>
        <v>21.69</v>
      </c>
      <c r="I62" s="32">
        <f t="shared" ref="I62" si="28">I51+I61</f>
        <v>103.27000000000001</v>
      </c>
      <c r="J62" s="32">
        <f t="shared" ref="J62:L62" si="29">J51+J61</f>
        <v>747.16000000000008</v>
      </c>
      <c r="K62" s="32"/>
      <c r="L62" s="32">
        <f t="shared" si="29"/>
        <v>90.57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2.16</v>
      </c>
      <c r="H71" s="43">
        <v>6.84</v>
      </c>
      <c r="I71" s="43">
        <v>11.7</v>
      </c>
      <c r="J71" s="43">
        <v>58.8</v>
      </c>
      <c r="K71" s="44">
        <v>614</v>
      </c>
      <c r="L71" s="43">
        <v>10.8</v>
      </c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275</v>
      </c>
      <c r="G72" s="43">
        <v>6</v>
      </c>
      <c r="H72" s="43">
        <v>3</v>
      </c>
      <c r="I72" s="43">
        <v>4.25</v>
      </c>
      <c r="J72" s="43">
        <v>168.8</v>
      </c>
      <c r="K72" s="44">
        <v>138</v>
      </c>
      <c r="L72" s="43">
        <v>16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90</v>
      </c>
      <c r="G73" s="43">
        <v>9.09</v>
      </c>
      <c r="H73" s="43">
        <v>12.87</v>
      </c>
      <c r="I73" s="43">
        <v>1.71</v>
      </c>
      <c r="J73" s="43">
        <v>216.6</v>
      </c>
      <c r="K73" s="44" t="s">
        <v>51</v>
      </c>
      <c r="L73" s="43">
        <v>46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2.4</v>
      </c>
      <c r="H74" s="43">
        <v>0.52</v>
      </c>
      <c r="I74" s="43">
        <v>23.85</v>
      </c>
      <c r="J74" s="43">
        <v>121.4</v>
      </c>
      <c r="K74" s="44">
        <v>186</v>
      </c>
      <c r="L74" s="43">
        <v>8.6</v>
      </c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0.6</v>
      </c>
      <c r="H75" s="43">
        <v>0</v>
      </c>
      <c r="I75" s="43">
        <v>29</v>
      </c>
      <c r="J75" s="43">
        <v>111.2</v>
      </c>
      <c r="K75" s="44">
        <v>643</v>
      </c>
      <c r="L75" s="43">
        <v>11.5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51</v>
      </c>
      <c r="L76" s="43">
        <v>4.3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4">SUM(G71:G79)</f>
        <v>24.67</v>
      </c>
      <c r="H80" s="19">
        <f t="shared" ref="H80" si="35">SUM(H71:H79)</f>
        <v>25.93</v>
      </c>
      <c r="I80" s="19">
        <f t="shared" ref="I80" si="36">SUM(I71:I79)</f>
        <v>96.610000000000014</v>
      </c>
      <c r="J80" s="19">
        <f t="shared" ref="J80:L80" si="37">SUM(J71:J79)</f>
        <v>768.80000000000007</v>
      </c>
      <c r="K80" s="25"/>
      <c r="L80" s="19">
        <f t="shared" si="37"/>
        <v>97.199999999999989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835</v>
      </c>
      <c r="G81" s="32">
        <f t="shared" ref="G81" si="38">G70+G80</f>
        <v>24.67</v>
      </c>
      <c r="H81" s="32">
        <f t="shared" ref="H81" si="39">H70+H80</f>
        <v>25.93</v>
      </c>
      <c r="I81" s="32">
        <f t="shared" ref="I81" si="40">I70+I80</f>
        <v>96.610000000000014</v>
      </c>
      <c r="J81" s="32">
        <f t="shared" ref="J81:L81" si="41">J70+J80</f>
        <v>768.80000000000007</v>
      </c>
      <c r="K81" s="32"/>
      <c r="L81" s="32">
        <f t="shared" si="41"/>
        <v>97.199999999999989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1.44</v>
      </c>
      <c r="H90" s="43">
        <v>0</v>
      </c>
      <c r="I90" s="43">
        <v>2.52</v>
      </c>
      <c r="J90" s="43">
        <v>53.4</v>
      </c>
      <c r="K90" s="44" t="s">
        <v>53</v>
      </c>
      <c r="L90" s="43">
        <v>8.1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265</v>
      </c>
      <c r="G91" s="43">
        <v>6.25</v>
      </c>
      <c r="H91" s="43">
        <v>3</v>
      </c>
      <c r="I91" s="43">
        <v>15.75</v>
      </c>
      <c r="J91" s="43">
        <v>184</v>
      </c>
      <c r="K91" s="44">
        <v>132</v>
      </c>
      <c r="L91" s="43">
        <v>20.38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90</v>
      </c>
      <c r="G92" s="43">
        <v>13.1</v>
      </c>
      <c r="H92" s="43">
        <v>16.899999999999999</v>
      </c>
      <c r="I92" s="43">
        <v>9</v>
      </c>
      <c r="J92" s="43">
        <v>204.96</v>
      </c>
      <c r="K92" s="44">
        <v>488</v>
      </c>
      <c r="L92" s="43">
        <v>32.5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200</v>
      </c>
      <c r="G93" s="43">
        <v>1.95</v>
      </c>
      <c r="H93" s="43">
        <v>8.82</v>
      </c>
      <c r="I93" s="43">
        <v>15.3</v>
      </c>
      <c r="J93" s="43">
        <v>170.7</v>
      </c>
      <c r="K93" s="44">
        <v>216</v>
      </c>
      <c r="L93" s="43">
        <v>16.579999999999998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0.8</v>
      </c>
      <c r="H94" s="43">
        <v>0.6</v>
      </c>
      <c r="I94" s="43">
        <v>22</v>
      </c>
      <c r="J94" s="43">
        <v>121</v>
      </c>
      <c r="K94" s="44" t="s">
        <v>51</v>
      </c>
      <c r="L94" s="43">
        <v>17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51</v>
      </c>
      <c r="L95" s="43">
        <v>4.3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6">SUM(G90:G98)</f>
        <v>27.96</v>
      </c>
      <c r="H99" s="19">
        <f t="shared" ref="H99" si="47">SUM(H90:H98)</f>
        <v>32.020000000000003</v>
      </c>
      <c r="I99" s="19">
        <f t="shared" ref="I99" si="48">SUM(I90:I98)</f>
        <v>90.669999999999987</v>
      </c>
      <c r="J99" s="19">
        <f t="shared" ref="J99:L99" si="49">SUM(J90:J98)</f>
        <v>826.06</v>
      </c>
      <c r="K99" s="25"/>
      <c r="L99" s="19">
        <f t="shared" si="49"/>
        <v>98.86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875</v>
      </c>
      <c r="G100" s="32">
        <f t="shared" ref="G100" si="50">G89+G99</f>
        <v>27.96</v>
      </c>
      <c r="H100" s="32">
        <f t="shared" ref="H100" si="51">H89+H99</f>
        <v>32.020000000000003</v>
      </c>
      <c r="I100" s="32">
        <f t="shared" ref="I100" si="52">I89+I99</f>
        <v>90.669999999999987</v>
      </c>
      <c r="J100" s="32">
        <f t="shared" ref="J100:L100" si="53">J89+J99</f>
        <v>826.06</v>
      </c>
      <c r="K100" s="32"/>
      <c r="L100" s="32">
        <f t="shared" si="53"/>
        <v>98.86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61</v>
      </c>
      <c r="H109" s="43">
        <v>0</v>
      </c>
      <c r="I109" s="43">
        <v>3.38</v>
      </c>
      <c r="J109" s="43">
        <v>30.46</v>
      </c>
      <c r="K109" s="44" t="s">
        <v>57</v>
      </c>
      <c r="L109" s="43">
        <v>14.04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275</v>
      </c>
      <c r="G110" s="43">
        <v>6.25</v>
      </c>
      <c r="H110" s="43">
        <v>3</v>
      </c>
      <c r="I110" s="43">
        <v>14.75</v>
      </c>
      <c r="J110" s="43">
        <v>189</v>
      </c>
      <c r="K110" s="44">
        <v>124</v>
      </c>
      <c r="L110" s="43">
        <v>19.2</v>
      </c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6.8</v>
      </c>
      <c r="H111" s="43">
        <v>7</v>
      </c>
      <c r="I111" s="43">
        <v>10.1</v>
      </c>
      <c r="J111" s="43">
        <v>197.08</v>
      </c>
      <c r="K111" s="44">
        <v>463</v>
      </c>
      <c r="L111" s="43">
        <v>35.770000000000003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1.57</v>
      </c>
      <c r="H112" s="43">
        <v>0.54</v>
      </c>
      <c r="I112" s="43">
        <v>28</v>
      </c>
      <c r="J112" s="43">
        <v>132.30000000000001</v>
      </c>
      <c r="K112" s="44" t="s">
        <v>73</v>
      </c>
      <c r="L112" s="43">
        <v>7.5</v>
      </c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</v>
      </c>
      <c r="H113" s="43">
        <v>0</v>
      </c>
      <c r="I113" s="43">
        <v>12.4</v>
      </c>
      <c r="J113" s="43">
        <v>91</v>
      </c>
      <c r="K113" s="44">
        <v>699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51</v>
      </c>
      <c r="L114" s="43">
        <v>4.3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845</v>
      </c>
      <c r="G118" s="19">
        <f t="shared" ref="G118:J118" si="56">SUM(G109:G117)</f>
        <v>80.039999999999992</v>
      </c>
      <c r="H118" s="19">
        <f t="shared" si="56"/>
        <v>13.239999999999998</v>
      </c>
      <c r="I118" s="19">
        <f t="shared" si="56"/>
        <v>94.72999999999999</v>
      </c>
      <c r="J118" s="19">
        <f t="shared" si="56"/>
        <v>731.84</v>
      </c>
      <c r="K118" s="25"/>
      <c r="L118" s="19">
        <f t="shared" ref="L118" si="57">SUM(L109:L117)</f>
        <v>87.809999999999988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845</v>
      </c>
      <c r="G119" s="32">
        <f t="shared" ref="G119" si="58">G108+G118</f>
        <v>80.039999999999992</v>
      </c>
      <c r="H119" s="32">
        <f t="shared" ref="H119" si="59">H108+H118</f>
        <v>13.239999999999998</v>
      </c>
      <c r="I119" s="32">
        <f t="shared" ref="I119" si="60">I108+I118</f>
        <v>94.72999999999999</v>
      </c>
      <c r="J119" s="32">
        <f t="shared" ref="J119:L119" si="61">J108+J118</f>
        <v>731.84</v>
      </c>
      <c r="K119" s="32"/>
      <c r="L119" s="32">
        <f t="shared" si="61"/>
        <v>87.809999999999988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1.05</v>
      </c>
      <c r="H128" s="43">
        <v>0.1</v>
      </c>
      <c r="I128" s="43">
        <v>3.9</v>
      </c>
      <c r="J128" s="43">
        <v>63.9</v>
      </c>
      <c r="K128" s="44">
        <v>612</v>
      </c>
      <c r="L128" s="43">
        <v>9.9</v>
      </c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290</v>
      </c>
      <c r="G129" s="43">
        <v>3.75</v>
      </c>
      <c r="H129" s="43">
        <v>3.25</v>
      </c>
      <c r="I129" s="43">
        <v>45</v>
      </c>
      <c r="J129" s="43">
        <v>130</v>
      </c>
      <c r="K129" s="44">
        <v>114</v>
      </c>
      <c r="L129" s="43">
        <v>19.3</v>
      </c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100</v>
      </c>
      <c r="G130" s="43">
        <v>13</v>
      </c>
      <c r="H130" s="43">
        <v>7.2</v>
      </c>
      <c r="I130" s="43">
        <v>52.2</v>
      </c>
      <c r="J130" s="43">
        <v>162</v>
      </c>
      <c r="K130" s="44">
        <v>436</v>
      </c>
      <c r="L130" s="43">
        <v>52.7</v>
      </c>
    </row>
    <row r="131" spans="1:12" ht="15" x14ac:dyDescent="0.25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5.5</v>
      </c>
      <c r="H131" s="43">
        <v>6.22</v>
      </c>
      <c r="I131" s="43">
        <v>37.1</v>
      </c>
      <c r="J131" s="43">
        <v>139.94999999999999</v>
      </c>
      <c r="K131" s="44">
        <v>186</v>
      </c>
      <c r="L131" s="43">
        <v>7.36</v>
      </c>
    </row>
    <row r="132" spans="1:12" ht="15" x14ac:dyDescent="0.25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0.6</v>
      </c>
      <c r="H132" s="43">
        <v>0</v>
      </c>
      <c r="I132" s="43">
        <v>29</v>
      </c>
      <c r="J132" s="43">
        <v>141.19999999999999</v>
      </c>
      <c r="K132" s="44">
        <v>638</v>
      </c>
      <c r="L132" s="43">
        <v>9.1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51</v>
      </c>
      <c r="L133" s="43">
        <v>4.3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28.32</v>
      </c>
      <c r="H137" s="19">
        <f t="shared" si="64"/>
        <v>19.47</v>
      </c>
      <c r="I137" s="19">
        <f t="shared" si="64"/>
        <v>193.29999999999998</v>
      </c>
      <c r="J137" s="19">
        <f t="shared" si="64"/>
        <v>729.05</v>
      </c>
      <c r="K137" s="25"/>
      <c r="L137" s="19">
        <f t="shared" ref="L137" si="65">SUM(L128:L136)</f>
        <v>102.66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860</v>
      </c>
      <c r="G138" s="32">
        <f t="shared" ref="G138" si="66">G127+G137</f>
        <v>28.32</v>
      </c>
      <c r="H138" s="32">
        <f t="shared" ref="H138" si="67">H127+H137</f>
        <v>19.47</v>
      </c>
      <c r="I138" s="32">
        <f t="shared" ref="I138" si="68">I127+I137</f>
        <v>193.29999999999998</v>
      </c>
      <c r="J138" s="32">
        <f t="shared" ref="J138:L138" si="69">J127+J137</f>
        <v>729.05</v>
      </c>
      <c r="K138" s="32"/>
      <c r="L138" s="32">
        <f t="shared" si="69"/>
        <v>102.66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1.02</v>
      </c>
      <c r="H147" s="43">
        <v>2.1800000000000002</v>
      </c>
      <c r="I147" s="43">
        <v>5.64</v>
      </c>
      <c r="J147" s="43">
        <v>54.45</v>
      </c>
      <c r="K147" s="44">
        <v>50</v>
      </c>
      <c r="L147" s="43">
        <v>4.4000000000000004</v>
      </c>
    </row>
    <row r="148" spans="1:12" ht="15" x14ac:dyDescent="0.25">
      <c r="A148" s="23"/>
      <c r="B148" s="15"/>
      <c r="C148" s="11"/>
      <c r="D148" s="7" t="s">
        <v>27</v>
      </c>
      <c r="E148" s="42" t="s">
        <v>46</v>
      </c>
      <c r="F148" s="43">
        <v>250</v>
      </c>
      <c r="G148" s="43">
        <v>6</v>
      </c>
      <c r="H148" s="43">
        <v>3</v>
      </c>
      <c r="I148" s="43">
        <v>4.25</v>
      </c>
      <c r="J148" s="43">
        <v>168.75</v>
      </c>
      <c r="K148" s="44">
        <v>138</v>
      </c>
      <c r="L148" s="43">
        <v>20.71</v>
      </c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12</v>
      </c>
      <c r="H149" s="43">
        <v>10.63</v>
      </c>
      <c r="I149" s="43">
        <v>10.62</v>
      </c>
      <c r="J149" s="43">
        <v>186.16</v>
      </c>
      <c r="K149" s="44">
        <v>374</v>
      </c>
      <c r="L149" s="43">
        <v>34</v>
      </c>
    </row>
    <row r="150" spans="1:12" ht="15" x14ac:dyDescent="0.25">
      <c r="A150" s="23"/>
      <c r="B150" s="15"/>
      <c r="C150" s="11"/>
      <c r="D150" s="7" t="s">
        <v>29</v>
      </c>
      <c r="E150" s="42" t="s">
        <v>42</v>
      </c>
      <c r="F150" s="43">
        <v>200</v>
      </c>
      <c r="G150" s="43">
        <v>3.1</v>
      </c>
      <c r="H150" s="43">
        <v>6</v>
      </c>
      <c r="I150" s="43">
        <v>39.700000000000003</v>
      </c>
      <c r="J150" s="43">
        <v>185.38</v>
      </c>
      <c r="K150" s="44">
        <v>520</v>
      </c>
      <c r="L150" s="43">
        <v>17.2</v>
      </c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0.6</v>
      </c>
      <c r="H151" s="43">
        <v>0</v>
      </c>
      <c r="I151" s="43">
        <v>29</v>
      </c>
      <c r="J151" s="43">
        <v>111.2</v>
      </c>
      <c r="K151" s="44">
        <v>638</v>
      </c>
      <c r="L151" s="43">
        <v>5.14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51</v>
      </c>
      <c r="L152" s="43">
        <v>4.3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27.14</v>
      </c>
      <c r="H156" s="19">
        <f t="shared" si="72"/>
        <v>24.51</v>
      </c>
      <c r="I156" s="19">
        <f t="shared" si="72"/>
        <v>115.31</v>
      </c>
      <c r="J156" s="19">
        <f t="shared" si="72"/>
        <v>797.94</v>
      </c>
      <c r="K156" s="25"/>
      <c r="L156" s="19">
        <f t="shared" ref="L156" si="73">SUM(L147:L155)</f>
        <v>85.75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870</v>
      </c>
      <c r="G157" s="32">
        <f t="shared" ref="G157" si="74">G146+G156</f>
        <v>27.14</v>
      </c>
      <c r="H157" s="32">
        <f t="shared" ref="H157" si="75">H146+H156</f>
        <v>24.51</v>
      </c>
      <c r="I157" s="32">
        <f t="shared" ref="I157" si="76">I146+I156</f>
        <v>115.31</v>
      </c>
      <c r="J157" s="32">
        <f t="shared" ref="J157:L157" si="77">J146+J156</f>
        <v>797.94</v>
      </c>
      <c r="K157" s="32"/>
      <c r="L157" s="32">
        <f t="shared" si="77"/>
        <v>85.75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60</v>
      </c>
      <c r="G166" s="43">
        <v>0.61</v>
      </c>
      <c r="H166" s="43">
        <v>0</v>
      </c>
      <c r="I166" s="43">
        <v>3.38</v>
      </c>
      <c r="J166" s="43">
        <v>30.46</v>
      </c>
      <c r="K166" s="43" t="s">
        <v>57</v>
      </c>
      <c r="L166" s="43">
        <v>14.04</v>
      </c>
    </row>
    <row r="167" spans="1:12" ht="25.5" x14ac:dyDescent="0.25">
      <c r="A167" s="23"/>
      <c r="B167" s="15"/>
      <c r="C167" s="11"/>
      <c r="D167" s="7" t="s">
        <v>27</v>
      </c>
      <c r="E167" s="42" t="s">
        <v>89</v>
      </c>
      <c r="F167" s="43">
        <v>280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140</v>
      </c>
      <c r="L167" s="43">
        <v>21.71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100</v>
      </c>
      <c r="G168" s="43">
        <v>14.96</v>
      </c>
      <c r="H168" s="43">
        <v>16.55</v>
      </c>
      <c r="I168" s="43">
        <v>19.8</v>
      </c>
      <c r="J168" s="43">
        <v>240.38</v>
      </c>
      <c r="K168" s="44">
        <v>443</v>
      </c>
      <c r="L168" s="43">
        <v>17.8</v>
      </c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5.5</v>
      </c>
      <c r="H169" s="43">
        <v>3.22</v>
      </c>
      <c r="I169" s="43">
        <v>37.1</v>
      </c>
      <c r="J169" s="43">
        <v>87.45</v>
      </c>
      <c r="K169" s="44">
        <v>302</v>
      </c>
      <c r="L169" s="43">
        <v>6.8</v>
      </c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0.8</v>
      </c>
      <c r="H170" s="43">
        <v>0.6</v>
      </c>
      <c r="I170" s="43">
        <v>22</v>
      </c>
      <c r="J170" s="43">
        <v>121</v>
      </c>
      <c r="K170" s="44" t="s">
        <v>51</v>
      </c>
      <c r="L170" s="43">
        <v>17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51</v>
      </c>
      <c r="L171" s="43">
        <v>4.3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31.04</v>
      </c>
      <c r="H175" s="19">
        <f t="shared" si="80"/>
        <v>27.82</v>
      </c>
      <c r="I175" s="19">
        <f t="shared" si="80"/>
        <v>119.88</v>
      </c>
      <c r="J175" s="19">
        <f t="shared" si="80"/>
        <v>727.79000000000008</v>
      </c>
      <c r="K175" s="25"/>
      <c r="L175" s="19">
        <f t="shared" ref="L175" si="81">SUM(L166:L174)</f>
        <v>81.649999999999991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850</v>
      </c>
      <c r="G176" s="32">
        <f t="shared" ref="G176" si="82">G165+G175</f>
        <v>31.04</v>
      </c>
      <c r="H176" s="32">
        <f t="shared" ref="H176" si="83">H165+H175</f>
        <v>27.82</v>
      </c>
      <c r="I176" s="32">
        <f t="shared" ref="I176" si="84">I165+I175</f>
        <v>119.88</v>
      </c>
      <c r="J176" s="32">
        <f t="shared" ref="J176:L176" si="85">J165+J175</f>
        <v>727.79000000000008</v>
      </c>
      <c r="K176" s="32"/>
      <c r="L176" s="32">
        <f t="shared" si="85"/>
        <v>81.649999999999991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1.65</v>
      </c>
      <c r="H185" s="43">
        <v>0.2</v>
      </c>
      <c r="I185" s="43">
        <v>5.7</v>
      </c>
      <c r="J185" s="43">
        <v>50.7</v>
      </c>
      <c r="K185" s="44">
        <v>129</v>
      </c>
      <c r="L185" s="43">
        <v>9.1999999999999993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265</v>
      </c>
      <c r="G186" s="43">
        <v>4.25</v>
      </c>
      <c r="H186" s="43">
        <v>4</v>
      </c>
      <c r="I186" s="43">
        <v>10.5</v>
      </c>
      <c r="J186" s="43">
        <v>181.75</v>
      </c>
      <c r="K186" s="44">
        <v>135</v>
      </c>
      <c r="L186" s="43">
        <v>30.7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100</v>
      </c>
      <c r="G187" s="43">
        <v>6.15</v>
      </c>
      <c r="H187" s="43">
        <v>18.239999999999998</v>
      </c>
      <c r="I187" s="43">
        <v>0.97</v>
      </c>
      <c r="J187" s="43">
        <v>204</v>
      </c>
      <c r="K187" s="44">
        <v>487</v>
      </c>
      <c r="L187" s="43">
        <v>36.799999999999997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1.57</v>
      </c>
      <c r="H188" s="43">
        <v>0.54</v>
      </c>
      <c r="I188" s="43">
        <v>28</v>
      </c>
      <c r="J188" s="43">
        <v>132.30000000000001</v>
      </c>
      <c r="K188" s="44" t="s">
        <v>73</v>
      </c>
      <c r="L188" s="43">
        <v>7.5</v>
      </c>
    </row>
    <row r="189" spans="1:12" ht="15" x14ac:dyDescent="0.25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0.2</v>
      </c>
      <c r="H189" s="43">
        <v>0.2</v>
      </c>
      <c r="I189" s="43">
        <v>30.6</v>
      </c>
      <c r="J189" s="43">
        <v>118.2</v>
      </c>
      <c r="K189" s="44">
        <v>631</v>
      </c>
      <c r="L189" s="43">
        <v>6.65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51</v>
      </c>
      <c r="L190" s="51" t="s">
        <v>90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835</v>
      </c>
      <c r="G194" s="19">
        <f t="shared" ref="G194:J194" si="88">SUM(G185:G193)</f>
        <v>18.240000000000002</v>
      </c>
      <c r="H194" s="19">
        <f t="shared" si="88"/>
        <v>25.879999999999995</v>
      </c>
      <c r="I194" s="19">
        <f t="shared" si="88"/>
        <v>101.87</v>
      </c>
      <c r="J194" s="19">
        <f t="shared" si="88"/>
        <v>778.95</v>
      </c>
      <c r="K194" s="25"/>
      <c r="L194" s="19">
        <f t="shared" ref="L194" si="89">SUM(L185:L193)</f>
        <v>90.85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835</v>
      </c>
      <c r="G195" s="32">
        <f t="shared" ref="G195" si="90">G184+G194</f>
        <v>18.240000000000002</v>
      </c>
      <c r="H195" s="32">
        <f t="shared" ref="H195" si="91">H184+H194</f>
        <v>25.879999999999995</v>
      </c>
      <c r="I195" s="32">
        <f t="shared" ref="I195" si="92">I184+I194</f>
        <v>101.87</v>
      </c>
      <c r="J195" s="32">
        <f t="shared" ref="J195:L195" si="93">J184+J194</f>
        <v>778.95</v>
      </c>
      <c r="K195" s="32"/>
      <c r="L195" s="32">
        <f t="shared" si="93"/>
        <v>90.85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846.5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30.271000000000004</v>
      </c>
      <c r="H196" s="34">
        <f t="shared" si="94"/>
        <v>24.010999999999999</v>
      </c>
      <c r="I196" s="34">
        <f t="shared" si="94"/>
        <v>110.90599999999999</v>
      </c>
      <c r="J196" s="34">
        <f t="shared" si="94"/>
        <v>770.7940000000001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90.84899999999999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2023-10-25T00:33:34Z</cp:lastPrinted>
  <dcterms:created xsi:type="dcterms:W3CDTF">2022-05-16T14:23:56Z</dcterms:created>
  <dcterms:modified xsi:type="dcterms:W3CDTF">2024-01-18T06:58:50Z</dcterms:modified>
</cp:coreProperties>
</file>